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Mario\Documents\Fechten\BFB\Vorlagen\"/>
    </mc:Choice>
  </mc:AlternateContent>
  <xr:revisionPtr revIDLastSave="0" documentId="13_ncr:1_{EDD9FD15-46FC-4C81-9C76-696020F9916B}" xr6:coauthVersionLast="47" xr6:coauthVersionMax="47" xr10:uidLastSave="{00000000-0000-0000-0000-000000000000}"/>
  <bookViews>
    <workbookView xWindow="-120" yWindow="-120" windowWidth="20730" windowHeight="11160" tabRatio="987" xr2:uid="{00000000-000D-0000-FFFF-FFFF00000000}"/>
  </bookViews>
  <sheets>
    <sheet name="Auslagenerstattung" sheetId="3" r:id="rId1"/>
  </sheets>
  <definedNames>
    <definedName name="_xlnm.Print_Area" localSheetId="0">Auslagenerstattung!$B$11:$H$40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40" i="3" l="1"/>
  <c r="C38" i="3"/>
  <c r="B35" i="3"/>
  <c r="B34" i="3"/>
  <c r="C29" i="3"/>
  <c r="E23" i="3"/>
  <c r="C23" i="3"/>
  <c r="C19" i="3"/>
  <c r="C18" i="3"/>
  <c r="C17" i="3"/>
</calcChain>
</file>

<file path=xl/sharedStrings.xml><?xml version="1.0" encoding="utf-8"?>
<sst xmlns="http://schemas.openxmlformats.org/spreadsheetml/2006/main" count="26" uniqueCount="21">
  <si>
    <t>Name:</t>
  </si>
  <si>
    <t>Monat/ Jahr:</t>
  </si>
  <si>
    <t>Institut:</t>
  </si>
  <si>
    <t>Anlass:</t>
  </si>
  <si>
    <t>Summe:</t>
  </si>
  <si>
    <t>Notiz:</t>
  </si>
  <si>
    <t>Anlagen:</t>
  </si>
  <si>
    <t>i</t>
  </si>
  <si>
    <t>Datum:</t>
  </si>
  <si>
    <t xml:space="preserve">Berliner Fechterbund e.V. </t>
  </si>
  <si>
    <t>Antrag auf Erstattung von Auslagen</t>
  </si>
  <si>
    <t>Mit diesem Schreiben bitte ich Sie, mir meine nachgewiesenen Auslagen</t>
  </si>
  <si>
    <t>It. Anlagen</t>
  </si>
  <si>
    <t xml:space="preserve"> in Höhe von  </t>
  </si>
  <si>
    <t>zu erstatten.</t>
  </si>
  <si>
    <t>Die Original-Belege füge ich diesem Schreiben bei.</t>
  </si>
  <si>
    <t>Ich bestätige die sachliche Berechtigung der Ausgaben und die satzungsgemäße Verwendung der Mittel.</t>
  </si>
  <si>
    <t>Unterschrift:</t>
  </si>
  <si>
    <t>Kassenwart:</t>
  </si>
  <si>
    <t>IBAN:</t>
  </si>
  <si>
    <t>BIC: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</si>
</sst>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€&quot;_-;\-* #,##0.00&quot; €&quot;_-;_-* \-??&quot; €&quot;_-;_-@_-"/>
    <numFmt numFmtId="165" formatCode="[$-407]mmmm\ yy;@"/>
  </numFmts>
  <fonts count="10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48"/>
      <color rgb="FFFF0000"/>
      <name val="tables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omic Sans MS"/>
      <family val="4"/>
    </font>
    <font>
      <sz val="12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99"/>
        <bgColor rgb="FFFFFFCC"/>
      </patternFill>
    </fill>
    <fill>
      <patternFill patternType="solid">
        <fgColor rgb="FFFF0000"/>
        <bgColor rgb="FF993300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Protection="1"/>
    <xf numFmtId="0" fontId="1" fillId="2" borderId="0" xfId="0" applyFont="1" applyFill="1" applyProtection="1"/>
    <xf numFmtId="0" fontId="0" fillId="0" borderId="0" xfId="0" applyProtection="1"/>
    <xf numFmtId="0" fontId="1" fillId="2" borderId="0" xfId="0" applyFont="1" applyFill="1" applyAlignment="1" applyProtection="1">
      <alignment horizontal="center"/>
    </xf>
    <xf numFmtId="14" fontId="2" fillId="2" borderId="0" xfId="0" applyNumberFormat="1" applyFont="1" applyFill="1" applyProtection="1"/>
    <xf numFmtId="14" fontId="2" fillId="3" borderId="0" xfId="0" applyNumberFormat="1" applyFont="1" applyFill="1" applyAlignment="1" applyProtection="1">
      <alignment horizontal="center"/>
      <protection locked="0"/>
    </xf>
    <xf numFmtId="0" fontId="0" fillId="4" borderId="0" xfId="0" applyFill="1" applyProtection="1"/>
    <xf numFmtId="0" fontId="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2" fillId="0" borderId="1" xfId="0" applyFont="1" applyBorder="1" applyProtection="1"/>
    <xf numFmtId="0" fontId="2" fillId="0" borderId="3" xfId="0" applyFont="1" applyBorder="1" applyProtection="1"/>
    <xf numFmtId="0" fontId="7" fillId="0" borderId="0" xfId="0" applyFont="1" applyProtection="1"/>
    <xf numFmtId="0" fontId="2" fillId="0" borderId="0" xfId="0" applyFont="1" applyProtection="1"/>
    <xf numFmtId="0" fontId="2" fillId="4" borderId="0" xfId="0" applyFont="1" applyFill="1" applyProtection="1"/>
    <xf numFmtId="0" fontId="2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center"/>
    </xf>
    <xf numFmtId="164" fontId="9" fillId="0" borderId="0" xfId="0" applyNumberFormat="1" applyFont="1" applyAlignment="1" applyProtection="1">
      <alignment horizontal="right"/>
    </xf>
    <xf numFmtId="14" fontId="9" fillId="0" borderId="0" xfId="0" applyNumberFormat="1" applyFont="1" applyProtection="1"/>
    <xf numFmtId="0" fontId="2" fillId="0" borderId="0" xfId="0" applyFont="1" applyAlignment="1" applyProtection="1"/>
    <xf numFmtId="0" fontId="0" fillId="4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left"/>
    </xf>
    <xf numFmtId="165" fontId="8" fillId="0" borderId="3" xfId="0" applyNumberFormat="1" applyFont="1" applyBorder="1" applyAlignment="1" applyProtection="1">
      <alignment horizontal="left"/>
    </xf>
    <xf numFmtId="0" fontId="8" fillId="0" borderId="3" xfId="0" applyFont="1" applyBorder="1" applyAlignment="1" applyProtection="1">
      <alignment horizontal="left"/>
    </xf>
    <xf numFmtId="164" fontId="3" fillId="3" borderId="1" xfId="0" applyNumberFormat="1" applyFont="1" applyFill="1" applyBorder="1" applyAlignment="1" applyProtection="1">
      <alignment horizontal="center"/>
      <protection locked="0"/>
    </xf>
    <xf numFmtId="0" fontId="0" fillId="3" borderId="2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17" fontId="2" fillId="3" borderId="1" xfId="0" applyNumberFormat="1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10</xdr:row>
      <xdr:rowOff>161925</xdr:rowOff>
    </xdr:from>
    <xdr:to>
      <xdr:col>7</xdr:col>
      <xdr:colOff>606743</xdr:colOff>
      <xdr:row>13</xdr:row>
      <xdr:rowOff>177165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2695575"/>
          <a:ext cx="597218" cy="1005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41"/>
  <sheetViews>
    <sheetView tabSelected="1" topLeftCell="A13" zoomScaleNormal="100" workbookViewId="0">
      <selection activeCell="D7" sqref="D7"/>
    </sheetView>
  </sheetViews>
  <sheetFormatPr baseColWidth="10" defaultColWidth="9.140625" defaultRowHeight="12.75"/>
  <cols>
    <col min="1" max="1" width="1.85546875" style="1"/>
    <col min="2" max="2" width="13.42578125" style="1"/>
    <col min="3" max="3" width="14" style="1" customWidth="1"/>
    <col min="4" max="4" width="14.5703125" style="1"/>
    <col min="5" max="5" width="14.42578125" style="1"/>
    <col min="6" max="8" width="11.42578125" style="1"/>
    <col min="9" max="9" width="2.85546875" style="1"/>
    <col min="10" max="257" width="11.42578125" style="1"/>
    <col min="258" max="1025" width="11.42578125"/>
  </cols>
  <sheetData>
    <row r="1" spans="1:10" ht="21.75" customHeight="1">
      <c r="B1" s="2" t="s">
        <v>0</v>
      </c>
      <c r="C1" s="32"/>
      <c r="D1" s="32"/>
      <c r="E1" s="2" t="s">
        <v>19</v>
      </c>
      <c r="F1" s="32"/>
      <c r="G1" s="32"/>
      <c r="H1" s="32"/>
      <c r="I1" s="3"/>
      <c r="J1" s="3"/>
    </row>
    <row r="2" spans="1:10" ht="21.75" customHeight="1">
      <c r="B2" s="2" t="s">
        <v>1</v>
      </c>
      <c r="C2" s="35"/>
      <c r="D2" s="35"/>
      <c r="E2" s="2" t="s">
        <v>2</v>
      </c>
      <c r="F2" s="32"/>
      <c r="G2" s="32"/>
      <c r="H2" s="32"/>
      <c r="I2" s="3"/>
      <c r="J2" s="3"/>
    </row>
    <row r="3" spans="1:10" ht="21.75" customHeight="1">
      <c r="B3" s="2" t="s">
        <v>3</v>
      </c>
      <c r="C3" s="32"/>
      <c r="D3" s="32"/>
      <c r="E3" s="2" t="s">
        <v>20</v>
      </c>
      <c r="F3" s="32"/>
      <c r="G3" s="32"/>
      <c r="H3" s="32"/>
      <c r="I3" s="3"/>
      <c r="J3" s="3"/>
    </row>
    <row r="4" spans="1:10" ht="21.75" customHeight="1">
      <c r="B4" s="3"/>
      <c r="C4" s="3"/>
      <c r="D4" s="3"/>
      <c r="E4" s="3"/>
      <c r="F4" s="3"/>
      <c r="G4" s="3"/>
      <c r="H4" s="3"/>
    </row>
    <row r="5" spans="1:10" ht="21.75" customHeight="1">
      <c r="B5" s="2" t="s">
        <v>4</v>
      </c>
      <c r="C5" s="30"/>
      <c r="D5" s="30"/>
      <c r="E5" s="4" t="s">
        <v>5</v>
      </c>
      <c r="F5" s="31"/>
      <c r="G5" s="31"/>
      <c r="H5" s="31"/>
    </row>
    <row r="6" spans="1:10" ht="21.75" customHeight="1">
      <c r="B6" s="2" t="s">
        <v>6</v>
      </c>
      <c r="C6" s="32"/>
      <c r="D6" s="32"/>
      <c r="E6" s="33" t="s">
        <v>7</v>
      </c>
      <c r="F6" s="31"/>
      <c r="G6" s="31"/>
      <c r="H6" s="31"/>
    </row>
    <row r="7" spans="1:10" ht="21.75" customHeight="1">
      <c r="B7" s="2" t="s">
        <v>8</v>
      </c>
      <c r="C7" s="5"/>
      <c r="D7" s="6"/>
      <c r="E7" s="33"/>
      <c r="F7" s="31"/>
      <c r="G7" s="31"/>
      <c r="H7" s="31"/>
    </row>
    <row r="8" spans="1:10" ht="21.75" customHeight="1">
      <c r="B8" s="3"/>
      <c r="C8" s="3"/>
      <c r="D8" s="3"/>
      <c r="E8" s="3"/>
      <c r="F8" s="31"/>
      <c r="G8" s="31"/>
      <c r="H8" s="31"/>
    </row>
    <row r="9" spans="1:10">
      <c r="B9" s="3"/>
      <c r="C9" s="3"/>
      <c r="D9" s="3"/>
      <c r="E9" s="3"/>
      <c r="F9" s="3"/>
      <c r="G9" s="3"/>
      <c r="H9" s="3"/>
      <c r="I9" s="3"/>
    </row>
    <row r="10" spans="1:10">
      <c r="A10" s="7"/>
      <c r="B10" s="7"/>
      <c r="C10" s="7"/>
      <c r="D10" s="7"/>
      <c r="E10" s="7"/>
      <c r="F10" s="7"/>
      <c r="G10" s="7"/>
      <c r="H10" s="7"/>
      <c r="I10" s="7"/>
    </row>
    <row r="11" spans="1:10" ht="31.5" customHeight="1">
      <c r="A11" s="7"/>
      <c r="B11" s="3"/>
      <c r="C11" s="3"/>
      <c r="D11" s="3"/>
      <c r="E11" s="3"/>
      <c r="F11" s="3"/>
      <c r="G11" s="3"/>
      <c r="H11" s="3"/>
      <c r="I11" s="7"/>
    </row>
    <row r="12" spans="1:10" ht="26.25">
      <c r="A12" s="7"/>
      <c r="B12" s="34" t="s">
        <v>9</v>
      </c>
      <c r="C12" s="34"/>
      <c r="D12" s="34"/>
      <c r="E12" s="34"/>
      <c r="F12" s="34"/>
      <c r="G12" s="34"/>
      <c r="H12" s="34"/>
      <c r="I12" s="7"/>
    </row>
    <row r="13" spans="1:10" ht="20.25">
      <c r="A13" s="7"/>
      <c r="B13" s="8"/>
      <c r="C13" s="3"/>
      <c r="D13" s="3"/>
      <c r="E13" s="3"/>
      <c r="F13" s="3"/>
      <c r="G13" s="3"/>
      <c r="H13" s="3"/>
      <c r="I13" s="7"/>
    </row>
    <row r="14" spans="1:10" ht="20.25">
      <c r="A14" s="7"/>
      <c r="B14" s="26" t="s">
        <v>10</v>
      </c>
      <c r="C14" s="26"/>
      <c r="D14" s="26"/>
      <c r="E14" s="26"/>
      <c r="F14" s="26"/>
      <c r="G14" s="26"/>
      <c r="H14" s="26"/>
      <c r="I14" s="7"/>
    </row>
    <row r="15" spans="1:10" ht="15.75">
      <c r="A15" s="7"/>
      <c r="B15" s="9"/>
      <c r="C15" s="3"/>
      <c r="D15" s="3"/>
      <c r="E15" s="3"/>
      <c r="F15" s="3"/>
      <c r="G15" s="3"/>
      <c r="H15" s="3"/>
      <c r="I15" s="7"/>
    </row>
    <row r="16" spans="1:10" ht="15.75">
      <c r="A16" s="7"/>
      <c r="B16" s="9"/>
      <c r="C16" s="3"/>
      <c r="D16" s="3"/>
      <c r="E16" s="3"/>
      <c r="F16" s="3"/>
      <c r="G16" s="3"/>
      <c r="H16" s="3"/>
      <c r="I16" s="7"/>
    </row>
    <row r="17" spans="1:9" ht="28.5" customHeight="1">
      <c r="A17" s="7"/>
      <c r="B17" s="10" t="s">
        <v>0</v>
      </c>
      <c r="C17" s="27" t="str">
        <f>IF(C1&gt;0,C1,"")</f>
        <v/>
      </c>
      <c r="D17" s="27"/>
      <c r="E17" s="27"/>
      <c r="F17" s="27"/>
      <c r="G17" s="27"/>
      <c r="H17" s="27"/>
      <c r="I17" s="7"/>
    </row>
    <row r="18" spans="1:9" ht="28.5" customHeight="1">
      <c r="A18" s="7"/>
      <c r="B18" s="11" t="s">
        <v>1</v>
      </c>
      <c r="C18" s="28" t="str">
        <f>IF(C2&gt;0,C2,"")</f>
        <v/>
      </c>
      <c r="D18" s="28"/>
      <c r="E18" s="28"/>
      <c r="F18" s="28"/>
      <c r="G18" s="28"/>
      <c r="H18" s="28"/>
      <c r="I18" s="7"/>
    </row>
    <row r="19" spans="1:9" ht="28.5" customHeight="1">
      <c r="A19" s="7"/>
      <c r="B19" s="11" t="s">
        <v>3</v>
      </c>
      <c r="C19" s="29" t="str">
        <f>IF(C3&gt;0,C3,"")</f>
        <v/>
      </c>
      <c r="D19" s="29"/>
      <c r="E19" s="29"/>
      <c r="F19" s="29"/>
      <c r="G19" s="29"/>
      <c r="H19" s="29"/>
      <c r="I19" s="7"/>
    </row>
    <row r="20" spans="1:9" ht="15.75">
      <c r="A20" s="7"/>
      <c r="B20" s="12"/>
      <c r="C20" s="3"/>
      <c r="D20" s="3"/>
      <c r="E20" s="3"/>
      <c r="F20" s="3"/>
      <c r="G20" s="3"/>
      <c r="H20" s="3"/>
      <c r="I20" s="7"/>
    </row>
    <row r="21" spans="1:9" ht="15">
      <c r="A21" s="7"/>
      <c r="B21" s="13"/>
      <c r="C21" s="3"/>
      <c r="D21" s="3"/>
      <c r="E21" s="3"/>
      <c r="F21" s="3"/>
      <c r="G21" s="3"/>
      <c r="H21" s="3"/>
      <c r="I21" s="7"/>
    </row>
    <row r="22" spans="1:9" ht="15">
      <c r="A22" s="7"/>
      <c r="B22" s="22" t="s">
        <v>11</v>
      </c>
      <c r="C22" s="22"/>
      <c r="D22" s="22"/>
      <c r="E22" s="22"/>
      <c r="F22" s="22"/>
      <c r="G22" s="22"/>
      <c r="H22" s="22"/>
      <c r="I22" s="7"/>
    </row>
    <row r="23" spans="1:9" s="13" customFormat="1" ht="19.5">
      <c r="A23" s="14"/>
      <c r="B23" s="15" t="s">
        <v>12</v>
      </c>
      <c r="C23" s="16" t="str">
        <f>IF(C6&gt;0,C6,"________")</f>
        <v>________</v>
      </c>
      <c r="D23" s="15" t="s">
        <v>13</v>
      </c>
      <c r="E23" s="17" t="str">
        <f>IF(C5&gt;0,C5,"________ €")</f>
        <v>________ €</v>
      </c>
      <c r="F23" s="15" t="s">
        <v>14</v>
      </c>
      <c r="G23" s="15"/>
      <c r="H23" s="15"/>
      <c r="I23" s="14"/>
    </row>
    <row r="24" spans="1:9" ht="15">
      <c r="A24" s="7"/>
      <c r="B24" s="13"/>
      <c r="C24" s="3"/>
      <c r="D24" s="3"/>
      <c r="E24" s="3"/>
      <c r="F24" s="3"/>
      <c r="G24" s="3"/>
      <c r="H24" s="3"/>
      <c r="I24" s="7"/>
    </row>
    <row r="25" spans="1:9" ht="15">
      <c r="A25" s="7"/>
      <c r="B25" s="22" t="s">
        <v>15</v>
      </c>
      <c r="C25" s="22"/>
      <c r="D25" s="22"/>
      <c r="E25" s="22"/>
      <c r="F25" s="22"/>
      <c r="G25" s="22"/>
      <c r="H25" s="22"/>
      <c r="I25" s="7"/>
    </row>
    <row r="26" spans="1:9" ht="15">
      <c r="A26" s="7"/>
      <c r="B26" s="13"/>
      <c r="C26" s="3"/>
      <c r="D26" s="3"/>
      <c r="E26" s="3"/>
      <c r="F26" s="3"/>
      <c r="G26" s="3"/>
      <c r="H26" s="3"/>
      <c r="I26" s="7"/>
    </row>
    <row r="27" spans="1:9" ht="15" customHeight="1">
      <c r="A27" s="7"/>
      <c r="B27" s="23" t="s">
        <v>16</v>
      </c>
      <c r="C27" s="23"/>
      <c r="D27" s="23"/>
      <c r="E27" s="23"/>
      <c r="F27" s="23"/>
      <c r="G27" s="23"/>
      <c r="H27" s="23"/>
      <c r="I27" s="7"/>
    </row>
    <row r="28" spans="1:9" ht="15">
      <c r="A28" s="7"/>
      <c r="B28" s="13"/>
      <c r="C28" s="3"/>
      <c r="D28" s="3"/>
      <c r="E28" s="3"/>
      <c r="F28" s="3"/>
      <c r="G28" s="3"/>
      <c r="H28" s="3"/>
      <c r="I28" s="7"/>
    </row>
    <row r="29" spans="1:9" ht="19.5">
      <c r="A29" s="7"/>
      <c r="B29" s="13" t="s">
        <v>8</v>
      </c>
      <c r="C29" s="18">
        <f ca="1">IF($D$7&gt;0,$D$7,TODAY())</f>
        <v>44494</v>
      </c>
      <c r="D29" s="3"/>
      <c r="E29" s="13" t="s">
        <v>17</v>
      </c>
      <c r="F29" s="3"/>
      <c r="G29" s="3"/>
      <c r="H29" s="3"/>
      <c r="I29" s="7"/>
    </row>
    <row r="30" spans="1:9" ht="15">
      <c r="A30" s="7"/>
      <c r="B30" s="13"/>
      <c r="C30" s="3"/>
      <c r="D30" s="3"/>
      <c r="E30" s="3"/>
      <c r="F30" s="3"/>
      <c r="G30" s="3"/>
      <c r="H30" s="3"/>
      <c r="I30" s="7"/>
    </row>
    <row r="31" spans="1:9" ht="15">
      <c r="A31" s="7"/>
      <c r="B31" s="13"/>
      <c r="C31" s="3"/>
      <c r="D31" s="3"/>
      <c r="E31" s="3"/>
      <c r="F31" s="3"/>
      <c r="G31" s="3"/>
      <c r="H31" s="3"/>
      <c r="I31" s="7"/>
    </row>
    <row r="32" spans="1:9" ht="15">
      <c r="A32" s="7"/>
      <c r="B32" s="13"/>
      <c r="C32" s="3"/>
      <c r="D32" s="3"/>
      <c r="E32" s="3"/>
      <c r="F32" s="3"/>
      <c r="G32" s="3"/>
      <c r="H32" s="3"/>
      <c r="I32" s="7"/>
    </row>
    <row r="33" spans="1:9" ht="15">
      <c r="A33" s="7"/>
      <c r="B33" s="13"/>
      <c r="C33" s="3"/>
      <c r="D33" s="3"/>
      <c r="E33" s="3"/>
      <c r="F33" s="3"/>
      <c r="G33" s="3"/>
      <c r="H33" s="3"/>
      <c r="I33" s="7"/>
    </row>
    <row r="34" spans="1:9" ht="15">
      <c r="A34" s="7"/>
      <c r="B34" s="19" t="str">
        <f>IF(F1&gt;0,"Vorstehenden Betrag bitte ich auf das Konto IBAN: "&amp;F1&amp;"  bei der","Vorstehenden Betrag bitte ich auf das Konto _______________________  bei der")</f>
        <v>Vorstehenden Betrag bitte ich auf das Konto _______________________  bei der</v>
      </c>
      <c r="C34" s="19"/>
      <c r="D34" s="19"/>
      <c r="E34" s="19"/>
      <c r="F34" s="19"/>
      <c r="G34" s="19"/>
      <c r="H34" s="19"/>
      <c r="I34" s="7"/>
    </row>
    <row r="35" spans="1:9" s="21" customFormat="1" ht="51.75" customHeight="1">
      <c r="A35" s="20"/>
      <c r="B35" s="24" t="str">
        <f>IF(F3&gt;0,(IF(F2&gt;0,F2&amp;" mit dem BIC-Code  "&amp;F3&amp;" zu erstatten.","__________________________ mit dem BIC-Code  "&amp;F3&amp;" zu erstatten.")),IF(F2&gt;0,F2&amp;" mit BIC-Code__________________ zu erstatten.","__________________________ mit BIC-Code  __________________ zu erstatten."))</f>
        <v>__________________________ mit BIC-Code  __________________ zu erstatten.</v>
      </c>
      <c r="C35" s="24"/>
      <c r="D35" s="24"/>
      <c r="E35" s="24"/>
      <c r="F35" s="24"/>
      <c r="G35" s="24"/>
      <c r="H35" s="24"/>
      <c r="I35" s="20"/>
    </row>
    <row r="36" spans="1:9" ht="15">
      <c r="A36" s="7"/>
      <c r="B36" s="13"/>
      <c r="C36" s="3"/>
      <c r="D36" s="3"/>
      <c r="E36" s="3"/>
      <c r="F36" s="3"/>
      <c r="G36" s="3"/>
      <c r="H36" s="3"/>
      <c r="I36" s="7"/>
    </row>
    <row r="37" spans="1:9" ht="15">
      <c r="A37" s="7"/>
      <c r="B37" s="13"/>
      <c r="C37" s="3"/>
      <c r="D37" s="3"/>
      <c r="E37" s="3"/>
      <c r="F37" s="3"/>
      <c r="G37" s="3"/>
      <c r="H37" s="3"/>
      <c r="I37" s="7"/>
    </row>
    <row r="38" spans="1:9" ht="19.5">
      <c r="A38" s="7"/>
      <c r="B38" s="13" t="s">
        <v>8</v>
      </c>
      <c r="C38" s="18">
        <f ca="1">IF($D$7&gt;0,$D$7,TODAY())</f>
        <v>44494</v>
      </c>
      <c r="D38" s="3"/>
      <c r="E38" s="13" t="s">
        <v>18</v>
      </c>
      <c r="F38" s="3"/>
      <c r="G38" s="3"/>
      <c r="H38" s="3"/>
      <c r="I38" s="7"/>
    </row>
    <row r="39" spans="1:9" ht="61.5" customHeight="1">
      <c r="A39" s="7"/>
      <c r="B39" s="13"/>
      <c r="C39" s="18"/>
      <c r="D39" s="3"/>
      <c r="E39" s="13"/>
      <c r="F39" s="3"/>
      <c r="G39" s="3"/>
      <c r="H39" s="3"/>
      <c r="I39" s="7"/>
    </row>
    <row r="40" spans="1:9" ht="101.25" customHeight="1">
      <c r="A40" s="7"/>
      <c r="B40" s="25" t="str">
        <f>IF(F5&gt;0,"Notiz: "&amp;F5,"")</f>
        <v/>
      </c>
      <c r="C40" s="25"/>
      <c r="D40" s="25"/>
      <c r="E40" s="25"/>
      <c r="F40" s="25"/>
      <c r="G40" s="25"/>
      <c r="H40" s="25"/>
      <c r="I40" s="7"/>
    </row>
    <row r="41" spans="1:9">
      <c r="A41" s="7"/>
      <c r="B41" s="7"/>
      <c r="C41" s="7"/>
      <c r="D41" s="7"/>
      <c r="E41" s="7"/>
      <c r="F41" s="7"/>
      <c r="G41" s="7"/>
      <c r="H41" s="7"/>
      <c r="I41" s="7"/>
    </row>
  </sheetData>
  <sheetProtection algorithmName="SHA-512" hashValue="JocGG003SeVfwlv19O7V0M8XqvGX8kijqEjXVAU9Ti3Mo79UejZnNP49GtCzjVZCBwD+RkVQMv7L9LznKSq3mw==" saltValue="eTk8E/GIWy8ZqYBg13GFKw==" spinCount="100000" sheet="1" selectLockedCells="1"/>
  <mergeCells count="20">
    <mergeCell ref="C1:D1"/>
    <mergeCell ref="F1:H1"/>
    <mergeCell ref="C2:D2"/>
    <mergeCell ref="F2:H2"/>
    <mergeCell ref="C3:D3"/>
    <mergeCell ref="F3:H3"/>
    <mergeCell ref="C5:D5"/>
    <mergeCell ref="F5:H8"/>
    <mergeCell ref="C6:D6"/>
    <mergeCell ref="E6:E7"/>
    <mergeCell ref="B12:H12"/>
    <mergeCell ref="B25:H25"/>
    <mergeCell ref="B27:H27"/>
    <mergeCell ref="B35:H35"/>
    <mergeCell ref="B40:H40"/>
    <mergeCell ref="B14:H14"/>
    <mergeCell ref="C17:H17"/>
    <mergeCell ref="C18:H18"/>
    <mergeCell ref="C19:H19"/>
    <mergeCell ref="B22:H22"/>
  </mergeCells>
  <printOptions horizontalCentered="1"/>
  <pageMargins left="0.39374999999999999" right="0.39374999999999999" top="1.23888888888889" bottom="0.59027777777777801" header="0.51180555555555496" footer="0.51180555555555496"/>
  <pageSetup paperSize="9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Auslagenerstattung</vt:lpstr>
      <vt:lpstr>Auslagenerstattung!Druckbereich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</dc:creator>
  <dc:description/>
  <cp:lastModifiedBy>Mario</cp:lastModifiedBy>
  <cp:revision>0</cp:revision>
  <cp:lastPrinted>2021-10-25T18:50:50Z</cp:lastPrinted>
  <dcterms:created xsi:type="dcterms:W3CDTF">2010-03-24T11:15:03Z</dcterms:created>
  <dcterms:modified xsi:type="dcterms:W3CDTF">2021-10-25T18:51:45Z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-286082805</vt:i4>
  </property>
  <property fmtid="{D5CDD505-2E9C-101B-9397-08002B2CF9AE}" pid="3" name="_AuthorEmail">
    <vt:lpwstr>laurent.fechten@datenmuehle.de</vt:lpwstr>
  </property>
  <property fmtid="{D5CDD505-2E9C-101B-9397-08002B2CF9AE}" pid="4" name="_AuthorEmailDisplayName">
    <vt:lpwstr>Laurent Lhuissier</vt:lpwstr>
  </property>
  <property fmtid="{D5CDD505-2E9C-101B-9397-08002B2CF9AE}" pid="5" name="_EmailSubject">
    <vt:lpwstr>Aris</vt:lpwstr>
  </property>
  <property fmtid="{D5CDD505-2E9C-101B-9397-08002B2CF9AE}" pid="6" name="_ReviewingToolsShownOnce">
    <vt:lpwstr/>
  </property>
</Properties>
</file>